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\Desktop\"/>
    </mc:Choice>
  </mc:AlternateContent>
  <bookViews>
    <workbookView xWindow="0" yWindow="0" windowWidth="24240" windowHeight="13740"/>
  </bookViews>
  <sheets>
    <sheet name="Vermögen und Verbindlichkeiten" sheetId="2" r:id="rId1"/>
    <sheet name="Aktiva (größerer Druck)" sheetId="3" r:id="rId2"/>
    <sheet name="Passiva (größerer Druck)" sheetId="4" r:id="rId3"/>
    <sheet name="Tabelle1" sheetId="5" state="hidden" r:id="rId4"/>
  </sheets>
  <definedNames>
    <definedName name="_xlnm.Print_Area" localSheetId="0">'Vermögen und Verbindlichkeiten'!$A$1:$Q$55</definedName>
    <definedName name="_xlnm.Print_Titles" localSheetId="0">'Vermögen und Verbindlichkeiten'!$1:$5</definedName>
    <definedName name="Fristigkeit">Tabelle1!$A$1:$A$4</definedName>
  </definedNames>
  <calcPr calcId="162913"/>
</workbook>
</file>

<file path=xl/calcChain.xml><?xml version="1.0" encoding="utf-8"?>
<calcChain xmlns="http://schemas.openxmlformats.org/spreadsheetml/2006/main">
  <c r="D33" i="4" l="1"/>
  <c r="D26" i="4"/>
  <c r="D19" i="4"/>
  <c r="D12" i="4"/>
  <c r="D8" i="4"/>
  <c r="D4" i="4"/>
  <c r="D26" i="3"/>
  <c r="D19" i="3"/>
  <c r="D12" i="3"/>
  <c r="D8" i="3"/>
  <c r="D4" i="3"/>
  <c r="J37" i="2"/>
  <c r="J30" i="2"/>
  <c r="J23" i="2"/>
  <c r="J16" i="2"/>
  <c r="J12" i="2"/>
  <c r="J8" i="2"/>
  <c r="D30" i="2"/>
  <c r="D23" i="2"/>
  <c r="D16" i="2"/>
  <c r="D12" i="2"/>
  <c r="D8" i="2"/>
  <c r="D38" i="3" l="1"/>
  <c r="D38" i="4"/>
  <c r="D42" i="2"/>
  <c r="Q8" i="2"/>
  <c r="Q30" i="2"/>
  <c r="Q16" i="2"/>
  <c r="Q12" i="2"/>
  <c r="Q23" i="2"/>
  <c r="J42" i="2"/>
  <c r="Q42" i="2" l="1"/>
</calcChain>
</file>

<file path=xl/sharedStrings.xml><?xml version="1.0" encoding="utf-8"?>
<sst xmlns="http://schemas.openxmlformats.org/spreadsheetml/2006/main" count="309" uniqueCount="58">
  <si>
    <t>Sonstiges &amp; Termindetails</t>
  </si>
  <si>
    <t>Unterlagen vorhanden?</t>
  </si>
  <si>
    <r>
      <t>Laufzeit</t>
    </r>
    <r>
      <rPr>
        <vertAlign val="superscript"/>
        <sz val="12"/>
        <rFont val="Arial Narrow"/>
        <family val="2"/>
      </rPr>
      <t>2</t>
    </r>
  </si>
  <si>
    <r>
      <t>Person</t>
    </r>
    <r>
      <rPr>
        <vertAlign val="superscript"/>
        <sz val="12"/>
        <rFont val="Arial Narrow"/>
        <family val="2"/>
      </rPr>
      <t>1</t>
    </r>
  </si>
  <si>
    <t>Höhe</t>
  </si>
  <si>
    <t>Valuta</t>
  </si>
  <si>
    <r>
      <t>1</t>
    </r>
    <r>
      <rPr>
        <sz val="7"/>
        <color theme="1"/>
        <rFont val="Arial Narrow"/>
        <family val="2"/>
      </rPr>
      <t xml:space="preserve"> Person, der der jeweilige Posten zugeordnet ist. Etwa durch die Eigenschaft als Versicherungs- oder Kreditnehmer oder Besitzer von Immobilien.</t>
    </r>
  </si>
  <si>
    <t>Betriebsvermögen</t>
  </si>
  <si>
    <t>Gesamt</t>
  </si>
  <si>
    <r>
      <t>2</t>
    </r>
    <r>
      <rPr>
        <sz val="7"/>
        <color theme="1"/>
        <rFont val="Arial Narrow"/>
        <family val="2"/>
      </rPr>
      <t xml:space="preserve"> Laufzeit/Anlagehorizont: kf = kurzfristig: bis 1 Jahre, mf = mittelfristig: bis 5 Jahre, lf = langfristig: mehr als 5 Jahre</t>
    </r>
  </si>
  <si>
    <r>
      <t xml:space="preserve">4  </t>
    </r>
    <r>
      <rPr>
        <sz val="7"/>
        <color theme="1"/>
        <rFont val="Arial Narrow"/>
        <family val="2"/>
      </rPr>
      <t>z. B. Bargeld, Girokonto, Fest- und Tagesgeld, Sparbuch und Sparverträge, Guthaben auf Bausparverträge, Lebensversicherungen</t>
    </r>
  </si>
  <si>
    <r>
      <t xml:space="preserve">3  </t>
    </r>
    <r>
      <rPr>
        <sz val="7"/>
        <color theme="1"/>
        <rFont val="Arial Narrow"/>
        <family val="2"/>
      </rPr>
      <t>z. B. Aktueller Verkehrswert oder Rückkaufswert</t>
    </r>
  </si>
  <si>
    <t>Private Immobilien</t>
  </si>
  <si>
    <t>Immobilien für Vermietung und Verpachtung</t>
  </si>
  <si>
    <r>
      <t xml:space="preserve">5  </t>
    </r>
    <r>
      <rPr>
        <sz val="7"/>
        <color theme="1"/>
        <rFont val="Arial Narrow"/>
        <family val="2"/>
      </rPr>
      <t>z. B. Leasingverträge, private Verbindlichkeiten, Konsumentenkredite, Steuerschulden</t>
    </r>
  </si>
  <si>
    <t>Nettovermögen (Eigenkapital)</t>
  </si>
  <si>
    <r>
      <t>Aktueller Wert</t>
    </r>
    <r>
      <rPr>
        <vertAlign val="superscript"/>
        <sz val="12"/>
        <rFont val="Arial Narrow"/>
        <family val="2"/>
      </rPr>
      <t>3</t>
    </r>
  </si>
  <si>
    <r>
      <t xml:space="preserve">Vermögen </t>
    </r>
    <r>
      <rPr>
        <b/>
        <sz val="15"/>
        <color theme="1" tint="0.499984740745262"/>
        <rFont val="Arial Narrow"/>
        <family val="2"/>
      </rPr>
      <t>(Aktiva)</t>
    </r>
  </si>
  <si>
    <r>
      <t xml:space="preserve">Kapitalherkunft </t>
    </r>
    <r>
      <rPr>
        <b/>
        <sz val="15"/>
        <color theme="1" tint="0.499984740745262"/>
        <rFont val="Arial Narrow"/>
        <family val="2"/>
      </rPr>
      <t>(Passiva)</t>
    </r>
  </si>
  <si>
    <r>
      <rPr>
        <sz val="12"/>
        <color theme="1"/>
        <rFont val="Arial Narrow"/>
        <family val="2"/>
      </rPr>
      <t>Verbindlichkeiten für</t>
    </r>
    <r>
      <rPr>
        <b/>
        <sz val="12"/>
        <color theme="1"/>
        <rFont val="Arial Narrow"/>
        <family val="2"/>
      </rPr>
      <t xml:space="preserve"> Immobilien für Vermietung und Verpachtung</t>
    </r>
  </si>
  <si>
    <r>
      <rPr>
        <sz val="12"/>
        <color theme="1"/>
        <rFont val="Arial Narrow"/>
        <family val="2"/>
      </rPr>
      <t>Verbindlichkeiten</t>
    </r>
    <r>
      <rPr>
        <b/>
        <sz val="12"/>
        <color theme="1"/>
        <rFont val="Arial Narrow"/>
        <family val="2"/>
      </rPr>
      <t xml:space="preserve"> für private Immobilien</t>
    </r>
  </si>
  <si>
    <r>
      <rPr>
        <sz val="12"/>
        <color theme="1"/>
        <rFont val="Arial Narrow"/>
        <family val="2"/>
      </rPr>
      <t>Verbindlichkeiten für</t>
    </r>
    <r>
      <rPr>
        <b/>
        <sz val="12"/>
        <color theme="1"/>
        <rFont val="Arial Narrow"/>
        <family val="2"/>
      </rPr>
      <t xml:space="preserve"> Kapitalvermögen</t>
    </r>
  </si>
  <si>
    <r>
      <rPr>
        <sz val="12"/>
        <color theme="1"/>
        <rFont val="Arial Narrow"/>
        <family val="2"/>
      </rPr>
      <t xml:space="preserve">Verbindlichkeiten für </t>
    </r>
    <r>
      <rPr>
        <b/>
        <sz val="12"/>
        <color theme="1"/>
        <rFont val="Arial Narrow"/>
        <family val="2"/>
      </rPr>
      <t>Betriebsvermögen</t>
    </r>
  </si>
  <si>
    <t>Sonstige Vermögenswerte</t>
  </si>
  <si>
    <r>
      <t>Kapitalvermögen</t>
    </r>
    <r>
      <rPr>
        <vertAlign val="superscript"/>
        <sz val="12"/>
        <color theme="1"/>
        <rFont val="Arial Narrow"/>
        <family val="2"/>
      </rPr>
      <t>5</t>
    </r>
  </si>
  <si>
    <r>
      <t>Sonstige Verbindlichkeiten</t>
    </r>
    <r>
      <rPr>
        <vertAlign val="superscript"/>
        <sz val="12"/>
        <color theme="1"/>
        <rFont val="Arial Narrow"/>
        <family val="2"/>
      </rPr>
      <t>6</t>
    </r>
  </si>
  <si>
    <r>
      <t xml:space="preserve">3  </t>
    </r>
    <r>
      <rPr>
        <sz val="7"/>
        <color theme="1"/>
        <rFont val="Arial Narrow"/>
        <family val="2"/>
      </rPr>
      <t>Die hier abgefragten Eckdaten dienen lediglich zur groben Orientierung. Die Originalunterlagen sind auf jeden Fall zu sichten.</t>
    </r>
  </si>
  <si>
    <r>
      <t>Zinssatz</t>
    </r>
    <r>
      <rPr>
        <vertAlign val="superscript"/>
        <sz val="12"/>
        <rFont val="Arial Narrow"/>
        <family val="2"/>
      </rPr>
      <t>3</t>
    </r>
  </si>
  <si>
    <r>
      <t>Annuität</t>
    </r>
    <r>
      <rPr>
        <vertAlign val="superscript"/>
        <sz val="12"/>
        <rFont val="Arial Narrow"/>
        <family val="2"/>
      </rPr>
      <t>3</t>
    </r>
  </si>
  <si>
    <r>
      <t>Ablauf</t>
    </r>
    <r>
      <rPr>
        <vertAlign val="superscript"/>
        <sz val="12"/>
        <rFont val="Arial Narrow"/>
        <family val="2"/>
      </rPr>
      <t>3</t>
    </r>
  </si>
  <si>
    <r>
      <rPr>
        <sz val="12"/>
        <color theme="1" tint="0.499984740745262"/>
        <rFont val="Wingdings"/>
        <charset val="2"/>
      </rPr>
      <t>p</t>
    </r>
    <r>
      <rPr>
        <sz val="12"/>
        <color theme="1" tint="0.499984740745262"/>
        <rFont val="Arial Narrow"/>
        <family val="2"/>
      </rPr>
      <t>Ja</t>
    </r>
  </si>
  <si>
    <r>
      <t>Sonder-tilgung</t>
    </r>
    <r>
      <rPr>
        <vertAlign val="superscript"/>
        <sz val="12"/>
        <rFont val="Arial Narrow"/>
        <family val="2"/>
      </rPr>
      <t>3</t>
    </r>
  </si>
  <si>
    <t>Arbeitskreis 9, 99999 Beratungsprozesse</t>
  </si>
  <si>
    <t>KLV, Versicherer XY, 999 9999 / 9</t>
  </si>
  <si>
    <t>RV, Versicherer AB, 111 111 - 001</t>
  </si>
  <si>
    <t>RV, Versicherer AB, 111 111 - 002</t>
  </si>
  <si>
    <t>Depot, Bank YZ, 111 999</t>
  </si>
  <si>
    <t>Depot, Bank YZ, 999 111</t>
  </si>
  <si>
    <t>Bank YZ, 999 111</t>
  </si>
  <si>
    <t>Kredit, Bank BA, 000 999</t>
  </si>
  <si>
    <t>Kredit, Bank YZ, 111 999</t>
  </si>
  <si>
    <t>Leasing, Auto-Bank, 999 000</t>
  </si>
  <si>
    <t>Bezeichnung / Verwendungszweck</t>
  </si>
  <si>
    <r>
      <t>Vermögen und Verbindlichkeiten</t>
    </r>
    <r>
      <rPr>
        <b/>
        <u/>
        <sz val="12"/>
        <color theme="1" tint="0.499984740745262"/>
        <rFont val="Arial Narrow"/>
        <family val="2"/>
      </rPr>
      <t xml:space="preserve"> (Teil der Risikotragfähigkeit)</t>
    </r>
  </si>
  <si>
    <t>kurzfristig</t>
  </si>
  <si>
    <t>mittelfristig</t>
  </si>
  <si>
    <t>langfristig</t>
  </si>
  <si>
    <r>
      <rPr>
        <sz val="12"/>
        <color theme="1" tint="0.499984740745262"/>
        <rFont val="Wingdings"/>
        <charset val="2"/>
      </rPr>
      <t>p</t>
    </r>
    <r>
      <rPr>
        <sz val="12"/>
        <color theme="1" tint="0.499984740745262"/>
        <rFont val="Arial Narrow"/>
        <family val="2"/>
        <charset val="2"/>
      </rPr>
      <t xml:space="preserve">kf </t>
    </r>
    <r>
      <rPr>
        <sz val="12"/>
        <color theme="1" tint="0.499984740745262"/>
        <rFont val="Wingdings"/>
        <charset val="2"/>
      </rPr>
      <t>p</t>
    </r>
    <r>
      <rPr>
        <sz val="12"/>
        <color theme="1" tint="0.499984740745262"/>
        <rFont val="Arial Narrow"/>
        <family val="2"/>
        <charset val="2"/>
      </rPr>
      <t xml:space="preserve">mf </t>
    </r>
    <r>
      <rPr>
        <sz val="12"/>
        <color theme="1" tint="0.499984740745262"/>
        <rFont val="Wingdings"/>
        <charset val="2"/>
      </rPr>
      <t>p</t>
    </r>
    <r>
      <rPr>
        <sz val="12"/>
        <color theme="1" tint="0.499984740745262"/>
        <rFont val="Arial Narrow"/>
        <family val="2"/>
        <charset val="2"/>
      </rPr>
      <t xml:space="preserve">lf </t>
    </r>
  </si>
  <si>
    <t>Vermögen und Verbindlichkeiten (Stand 14.03.2017)</t>
  </si>
  <si>
    <t>Stand:</t>
  </si>
  <si>
    <t>_______________</t>
  </si>
  <si>
    <t>Partner:</t>
  </si>
  <si>
    <t>____________________________</t>
  </si>
  <si>
    <t>Gesprächspartner und weitere Anwesende:</t>
  </si>
  <si>
    <t>Beratungsort und Datum:</t>
  </si>
  <si>
    <t>(Person 1)</t>
  </si>
  <si>
    <t>(Person 2)</t>
  </si>
  <si>
    <r>
      <t>Kunde</t>
    </r>
    <r>
      <rPr>
        <b/>
        <sz val="12"/>
        <color theme="1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</si>
</sst>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4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rgb="FFC0000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sz val="7"/>
      <color theme="1" tint="0.499984740745262"/>
      <name val="Arial Narrow"/>
      <family val="2"/>
    </font>
    <font>
      <sz val="12"/>
      <color rgb="FF7F7F7F"/>
      <name val="Arial Narrow"/>
      <family val="2"/>
    </font>
    <font>
      <sz val="12"/>
      <name val="Arial Narrow"/>
      <family val="2"/>
    </font>
    <font>
      <b/>
      <sz val="12"/>
      <color rgb="FF365F91"/>
      <name val="Arial Narrow"/>
      <family val="2"/>
    </font>
    <font>
      <sz val="12"/>
      <color theme="1"/>
      <name val="Arial Narrow"/>
      <family val="2"/>
    </font>
    <font>
      <sz val="12"/>
      <color theme="1" tint="0.499984740745262"/>
      <name val="Arial Narrow"/>
      <family val="2"/>
    </font>
    <font>
      <b/>
      <sz val="12"/>
      <color theme="1" tint="0.499984740745262"/>
      <name val="Arial Narrow"/>
      <family val="2"/>
    </font>
    <font>
      <sz val="12"/>
      <color rgb="FFC00000"/>
      <name val="Arial Narrow"/>
      <family val="2"/>
    </font>
    <font>
      <vertAlign val="superscript"/>
      <sz val="12"/>
      <name val="Arial Narrow"/>
      <family val="2"/>
    </font>
    <font>
      <vertAlign val="superscript"/>
      <sz val="7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2"/>
      <color theme="1"/>
      <name val="Arial Narrow"/>
      <family val="2"/>
    </font>
    <font>
      <b/>
      <sz val="15"/>
      <color rgb="FFC00000"/>
      <name val="Arial Narrow"/>
      <family val="2"/>
    </font>
    <font>
      <b/>
      <sz val="15"/>
      <color theme="1" tint="0.499984740745262"/>
      <name val="Arial Narrow"/>
      <family val="2"/>
    </font>
    <font>
      <sz val="12"/>
      <color theme="1" tint="0.499984740745262"/>
      <name val="Wingdings"/>
      <charset val="2"/>
    </font>
    <font>
      <b/>
      <u/>
      <sz val="12"/>
      <name val="Arial Narrow"/>
      <family val="2"/>
    </font>
    <font>
      <b/>
      <u/>
      <sz val="12"/>
      <color theme="1" tint="0.499984740745262"/>
      <name val="Arial Narrow"/>
      <family val="2"/>
    </font>
    <font>
      <sz val="12"/>
      <color theme="1" tint="0.499984740745262"/>
      <name val="Arial Narrow"/>
      <family val="2"/>
      <charset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theme="1" tint="0.499984740745262"/>
      </right>
      <top style="thin">
        <color auto="1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theme="1" tint="0.499984740745262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8" fillId="0" borderId="1" xfId="0" applyFont="1" applyBorder="1" applyAlignment="1">
      <alignment vertical="top" wrapText="1"/>
    </xf>
    <xf numFmtId="0" fontId="9" fillId="0" borderId="0" xfId="0" applyFont="1"/>
    <xf numFmtId="0" fontId="1" fillId="0" borderId="0" xfId="0" applyFont="1" applyAlignment="1"/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4" fillId="2" borderId="2" xfId="0" applyFont="1" applyFill="1" applyBorder="1"/>
    <xf numFmtId="0" fontId="11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164" fontId="9" fillId="0" borderId="0" xfId="0" applyNumberFormat="1" applyFont="1"/>
    <xf numFmtId="0" fontId="9" fillId="0" borderId="0" xfId="0" applyFont="1" applyBorder="1"/>
    <xf numFmtId="0" fontId="10" fillId="0" borderId="0" xfId="0" applyFont="1" applyBorder="1"/>
    <xf numFmtId="0" fontId="8" fillId="0" borderId="1" xfId="0" applyFont="1" applyBorder="1" applyAlignment="1">
      <alignment vertical="top"/>
    </xf>
    <xf numFmtId="164" fontId="4" fillId="2" borderId="2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/>
    <xf numFmtId="0" fontId="2" fillId="0" borderId="4" xfId="0" applyFont="1" applyBorder="1" applyAlignment="1">
      <alignment horizontal="center" vertical="center" wrapText="1"/>
    </xf>
    <xf numFmtId="0" fontId="1" fillId="2" borderId="6" xfId="0" applyFont="1" applyFill="1" applyBorder="1"/>
    <xf numFmtId="164" fontId="1" fillId="2" borderId="6" xfId="0" applyNumberFormat="1" applyFont="1" applyFill="1" applyBorder="1"/>
    <xf numFmtId="0" fontId="11" fillId="2" borderId="6" xfId="0" applyFont="1" applyFill="1" applyBorder="1"/>
    <xf numFmtId="0" fontId="1" fillId="0" borderId="5" xfId="0" applyFont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1" fillId="0" borderId="0" xfId="0" applyFont="1"/>
    <xf numFmtId="0" fontId="20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</cellXfs>
  <cellStyles count="1">
    <cellStyle name="Standard" xfId="0" builtinId="0"/>
  </cellStyles>
  <dxfs count="6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365F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801</xdr:colOff>
      <xdr:row>44</xdr:row>
      <xdr:rowOff>90836</xdr:rowOff>
    </xdr:from>
    <xdr:to>
      <xdr:col>16</xdr:col>
      <xdr:colOff>943136</xdr:colOff>
      <xdr:row>50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3040526" y="8768111"/>
          <a:ext cx="1885310" cy="766414"/>
        </a:xfrm>
        <a:prstGeom prst="rect">
          <a:avLst/>
        </a:prstGeom>
        <a:solidFill>
          <a:srgbClr val="FFFFFF"/>
        </a:solidFill>
        <a:ln w="0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7F7F7F"/>
              </a:solidFill>
              <a:latin typeface="Arial Narrow" pitchFamily="34" charset="0"/>
            </a:rPr>
            <a:t>Stempel / Unterschrift Makler</a:t>
          </a:r>
        </a:p>
      </xdr:txBody>
    </xdr:sp>
    <xdr:clientData/>
  </xdr:twoCellAnchor>
  <xdr:twoCellAnchor>
    <xdr:from>
      <xdr:col>7</xdr:col>
      <xdr:colOff>1959750</xdr:colOff>
      <xdr:row>44</xdr:row>
      <xdr:rowOff>95249</xdr:rowOff>
    </xdr:from>
    <xdr:to>
      <xdr:col>13</xdr:col>
      <xdr:colOff>505626</xdr:colOff>
      <xdr:row>50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8236725" y="8772524"/>
          <a:ext cx="4689501" cy="762001"/>
        </a:xfrm>
        <a:prstGeom prst="rect">
          <a:avLst/>
        </a:prstGeom>
        <a:solidFill>
          <a:srgbClr val="FFFFFF"/>
        </a:solidFill>
        <a:ln w="0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7F7F7F"/>
              </a:solidFill>
              <a:latin typeface="Arial Narrow" pitchFamily="34" charset="0"/>
            </a:rPr>
            <a:t>Unterschrift(en) von Person 1 und Person 2, wenn vorhanden oder ggf. des bzw. der gesetzl. Vertreter(s)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showGridLines="0" tabSelected="1" zoomScaleNormal="100" workbookViewId="0">
      <selection activeCell="D9" sqref="D9"/>
    </sheetView>
  </sheetViews>
  <sheetFormatPr baseColWidth="10" defaultColWidth="12.7109375" defaultRowHeight="15" customHeight="1"/>
  <cols>
    <col min="1" max="1" width="7.85546875" style="4" customWidth="1"/>
    <col min="2" max="2" width="35.7109375" style="4" customWidth="1"/>
    <col min="3" max="4" width="14.28515625" style="4" customWidth="1"/>
    <col min="5" max="5" width="11.42578125" style="4" customWidth="1"/>
    <col min="6" max="6" width="2.7109375" style="4" customWidth="1"/>
    <col min="7" max="7" width="7.85546875" style="4" customWidth="1"/>
    <col min="8" max="8" width="35.7109375" style="4" customWidth="1"/>
    <col min="9" max="10" width="14.28515625" style="4" customWidth="1"/>
    <col min="11" max="14" width="9.28515625" style="4" customWidth="1"/>
    <col min="15" max="15" width="11.42578125" style="4" customWidth="1"/>
    <col min="16" max="16" width="2.7109375" style="4" customWidth="1"/>
    <col min="17" max="17" width="14.28515625" style="4" customWidth="1"/>
    <col min="18" max="16384" width="12.7109375" style="4"/>
  </cols>
  <sheetData>
    <row r="1" spans="1:17" ht="16.5" customHeight="1">
      <c r="A1" s="29" t="s">
        <v>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s="20" customFormat="1" ht="7.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15" customHeight="1">
      <c r="A3" s="5" t="s">
        <v>57</v>
      </c>
      <c r="B3" s="12" t="s">
        <v>52</v>
      </c>
      <c r="C3" s="12" t="s">
        <v>55</v>
      </c>
      <c r="E3" s="12"/>
      <c r="F3" s="32" t="s">
        <v>51</v>
      </c>
      <c r="G3" s="32"/>
      <c r="H3" s="12" t="s">
        <v>52</v>
      </c>
      <c r="I3" s="12" t="s">
        <v>56</v>
      </c>
      <c r="K3" s="5"/>
      <c r="L3" s="5"/>
      <c r="O3" s="28" t="s">
        <v>49</v>
      </c>
      <c r="P3" s="31" t="s">
        <v>50</v>
      </c>
      <c r="Q3" s="31"/>
    </row>
    <row r="4" spans="1:17" ht="7.5" customHeight="1">
      <c r="A4" s="5"/>
      <c r="K4" s="5"/>
      <c r="L4" s="5"/>
      <c r="N4" s="2"/>
    </row>
    <row r="5" spans="1:17" ht="19.5">
      <c r="A5" s="33" t="s">
        <v>17</v>
      </c>
      <c r="B5" s="33"/>
      <c r="C5" s="33"/>
      <c r="D5" s="33"/>
      <c r="E5" s="33"/>
      <c r="G5" s="34" t="s">
        <v>18</v>
      </c>
      <c r="H5" s="34"/>
      <c r="I5" s="34"/>
      <c r="J5" s="34"/>
      <c r="K5" s="34"/>
      <c r="L5" s="34"/>
      <c r="M5" s="34"/>
      <c r="N5" s="34"/>
      <c r="O5" s="34"/>
    </row>
    <row r="6" spans="1:17" s="8" customFormat="1" ht="37.5" customHeight="1">
      <c r="A6" s="21" t="s">
        <v>3</v>
      </c>
      <c r="B6" s="7" t="s">
        <v>42</v>
      </c>
      <c r="C6" s="7" t="s">
        <v>2</v>
      </c>
      <c r="D6" s="7" t="s">
        <v>16</v>
      </c>
      <c r="E6" s="7" t="s">
        <v>1</v>
      </c>
      <c r="F6" s="7"/>
      <c r="G6" s="21" t="s">
        <v>3</v>
      </c>
      <c r="H6" s="7" t="s">
        <v>42</v>
      </c>
      <c r="I6" s="7" t="s">
        <v>2</v>
      </c>
      <c r="J6" s="7" t="s">
        <v>4</v>
      </c>
      <c r="K6" s="11" t="s">
        <v>27</v>
      </c>
      <c r="L6" s="11" t="s">
        <v>28</v>
      </c>
      <c r="M6" s="11" t="s">
        <v>29</v>
      </c>
      <c r="N6" s="11" t="s">
        <v>31</v>
      </c>
      <c r="O6" s="7" t="s">
        <v>1</v>
      </c>
      <c r="P6" s="7"/>
      <c r="Q6" s="7" t="s">
        <v>5</v>
      </c>
    </row>
    <row r="7" spans="1:17" ht="7.5" customHeight="1">
      <c r="A7" s="15"/>
      <c r="K7" s="12"/>
      <c r="L7" s="12"/>
      <c r="M7" s="12"/>
      <c r="N7" s="12"/>
    </row>
    <row r="8" spans="1:17" ht="18.75" customHeight="1">
      <c r="A8" s="22" t="s">
        <v>12</v>
      </c>
      <c r="B8" s="22"/>
      <c r="C8" s="22"/>
      <c r="D8" s="23">
        <f>SUM(D9:D11)</f>
        <v>375000</v>
      </c>
      <c r="E8" s="22"/>
      <c r="G8" s="22" t="s">
        <v>20</v>
      </c>
      <c r="H8" s="22"/>
      <c r="I8" s="22"/>
      <c r="J8" s="23">
        <f>SUM(J9:J11)</f>
        <v>325000</v>
      </c>
      <c r="K8" s="24"/>
      <c r="L8" s="24"/>
      <c r="M8" s="24"/>
      <c r="N8" s="24"/>
      <c r="O8" s="22"/>
      <c r="Q8" s="18">
        <f>SUM(D8,-J8)</f>
        <v>50000</v>
      </c>
    </row>
    <row r="9" spans="1:17" ht="15" customHeight="1">
      <c r="A9" s="25">
        <v>2</v>
      </c>
      <c r="B9" s="4" t="s">
        <v>32</v>
      </c>
      <c r="C9" s="26" t="s">
        <v>47</v>
      </c>
      <c r="D9" s="14">
        <v>375000</v>
      </c>
      <c r="E9" s="13" t="s">
        <v>30</v>
      </c>
      <c r="G9" s="25">
        <v>1</v>
      </c>
      <c r="H9" s="4" t="s">
        <v>38</v>
      </c>
      <c r="I9" s="26" t="s">
        <v>47</v>
      </c>
      <c r="J9" s="14">
        <v>325000</v>
      </c>
      <c r="K9" s="12"/>
      <c r="L9" s="12"/>
      <c r="M9" s="12"/>
      <c r="N9" s="12"/>
      <c r="O9" s="13" t="s">
        <v>30</v>
      </c>
      <c r="Q9" s="6"/>
    </row>
    <row r="10" spans="1:17" ht="15" customHeight="1">
      <c r="A10" s="25"/>
      <c r="C10" s="26" t="s">
        <v>47</v>
      </c>
      <c r="D10" s="14"/>
      <c r="E10" s="13" t="s">
        <v>30</v>
      </c>
      <c r="G10" s="25"/>
      <c r="I10" s="26" t="s">
        <v>47</v>
      </c>
      <c r="J10" s="14"/>
      <c r="K10" s="12"/>
      <c r="L10" s="12"/>
      <c r="M10" s="12"/>
      <c r="N10" s="12"/>
      <c r="O10" s="13" t="s">
        <v>30</v>
      </c>
      <c r="Q10" s="6"/>
    </row>
    <row r="11" spans="1:17" ht="15" customHeight="1">
      <c r="A11" s="25"/>
      <c r="C11" s="26" t="s">
        <v>47</v>
      </c>
      <c r="D11" s="14"/>
      <c r="E11" s="13" t="s">
        <v>30</v>
      </c>
      <c r="G11" s="25"/>
      <c r="I11" s="26" t="s">
        <v>47</v>
      </c>
      <c r="J11" s="14"/>
      <c r="K11" s="12"/>
      <c r="L11" s="12"/>
      <c r="M11" s="12"/>
      <c r="N11" s="12"/>
      <c r="O11" s="13" t="s">
        <v>30</v>
      </c>
      <c r="Q11" s="6"/>
    </row>
    <row r="12" spans="1:17" ht="18.75" customHeight="1">
      <c r="A12" s="22" t="s">
        <v>13</v>
      </c>
      <c r="B12" s="22"/>
      <c r="C12" s="22"/>
      <c r="D12" s="23">
        <f>SUM(D13:D15)</f>
        <v>0</v>
      </c>
      <c r="E12" s="22"/>
      <c r="G12" s="22" t="s">
        <v>19</v>
      </c>
      <c r="H12" s="22"/>
      <c r="I12" s="22"/>
      <c r="J12" s="23">
        <f>SUM(J13:J15)</f>
        <v>0</v>
      </c>
      <c r="K12" s="24"/>
      <c r="L12" s="24"/>
      <c r="M12" s="24"/>
      <c r="N12" s="24"/>
      <c r="O12" s="22"/>
      <c r="Q12" s="18">
        <f>SUM(D12,-J12)</f>
        <v>0</v>
      </c>
    </row>
    <row r="13" spans="1:17" ht="15" customHeight="1">
      <c r="A13" s="25"/>
      <c r="C13" s="26" t="s">
        <v>47</v>
      </c>
      <c r="D13" s="14"/>
      <c r="E13" s="13" t="s">
        <v>30</v>
      </c>
      <c r="G13" s="25"/>
      <c r="I13" s="26" t="s">
        <v>47</v>
      </c>
      <c r="J13" s="14"/>
      <c r="K13" s="12"/>
      <c r="L13" s="12"/>
      <c r="M13" s="12"/>
      <c r="N13" s="12"/>
      <c r="O13" s="13" t="s">
        <v>30</v>
      </c>
      <c r="Q13" s="6"/>
    </row>
    <row r="14" spans="1:17" ht="15" customHeight="1">
      <c r="A14" s="25"/>
      <c r="C14" s="26" t="s">
        <v>47</v>
      </c>
      <c r="D14" s="14"/>
      <c r="E14" s="13" t="s">
        <v>30</v>
      </c>
      <c r="G14" s="25"/>
      <c r="I14" s="26" t="s">
        <v>47</v>
      </c>
      <c r="J14" s="14"/>
      <c r="K14" s="12"/>
      <c r="L14" s="12"/>
      <c r="M14" s="12"/>
      <c r="N14" s="12"/>
      <c r="O14" s="13" t="s">
        <v>30</v>
      </c>
      <c r="Q14" s="6"/>
    </row>
    <row r="15" spans="1:17" ht="15" customHeight="1">
      <c r="A15" s="25"/>
      <c r="C15" s="26" t="s">
        <v>47</v>
      </c>
      <c r="D15" s="14"/>
      <c r="E15" s="13" t="s">
        <v>30</v>
      </c>
      <c r="G15" s="25"/>
      <c r="I15" s="26" t="s">
        <v>47</v>
      </c>
      <c r="J15" s="14"/>
      <c r="K15" s="12"/>
      <c r="L15" s="12"/>
      <c r="M15" s="12"/>
      <c r="N15" s="12"/>
      <c r="O15" s="13" t="s">
        <v>30</v>
      </c>
      <c r="Q15" s="6"/>
    </row>
    <row r="16" spans="1:17" ht="18.75">
      <c r="A16" s="22" t="s">
        <v>24</v>
      </c>
      <c r="B16" s="22"/>
      <c r="C16" s="22"/>
      <c r="D16" s="23">
        <f>SUM(D17:D22)</f>
        <v>55000</v>
      </c>
      <c r="E16" s="22"/>
      <c r="G16" s="22" t="s">
        <v>21</v>
      </c>
      <c r="H16" s="22"/>
      <c r="I16" s="22"/>
      <c r="J16" s="23">
        <f>SUM(J17:J22)</f>
        <v>0</v>
      </c>
      <c r="K16" s="24"/>
      <c r="L16" s="24"/>
      <c r="M16" s="24"/>
      <c r="N16" s="24"/>
      <c r="O16" s="22"/>
      <c r="Q16" s="18">
        <f>SUM(D16,-J16)</f>
        <v>55000</v>
      </c>
    </row>
    <row r="17" spans="1:17" ht="15" customHeight="1">
      <c r="A17" s="25">
        <v>1</v>
      </c>
      <c r="B17" s="4" t="s">
        <v>33</v>
      </c>
      <c r="C17" s="26" t="s">
        <v>47</v>
      </c>
      <c r="D17" s="14">
        <v>15000</v>
      </c>
      <c r="E17" s="13" t="s">
        <v>30</v>
      </c>
      <c r="G17" s="25"/>
      <c r="I17" s="26" t="s">
        <v>47</v>
      </c>
      <c r="J17" s="14"/>
      <c r="K17" s="12"/>
      <c r="L17" s="12"/>
      <c r="M17" s="12"/>
      <c r="N17" s="12"/>
      <c r="O17" s="13" t="s">
        <v>30</v>
      </c>
      <c r="Q17" s="6"/>
    </row>
    <row r="18" spans="1:17" ht="15" customHeight="1">
      <c r="A18" s="25">
        <v>1</v>
      </c>
      <c r="B18" s="4" t="s">
        <v>34</v>
      </c>
      <c r="C18" s="26" t="s">
        <v>47</v>
      </c>
      <c r="D18" s="14">
        <v>18000</v>
      </c>
      <c r="E18" s="13" t="s">
        <v>30</v>
      </c>
      <c r="G18" s="25"/>
      <c r="I18" s="26" t="s">
        <v>47</v>
      </c>
      <c r="J18" s="14"/>
      <c r="K18" s="12"/>
      <c r="L18" s="12"/>
      <c r="M18" s="12"/>
      <c r="N18" s="12"/>
      <c r="O18" s="13" t="s">
        <v>30</v>
      </c>
      <c r="Q18" s="6"/>
    </row>
    <row r="19" spans="1:17" ht="15" customHeight="1">
      <c r="A19" s="25">
        <v>1</v>
      </c>
      <c r="B19" s="4" t="s">
        <v>36</v>
      </c>
      <c r="C19" s="26" t="s">
        <v>47</v>
      </c>
      <c r="D19" s="14">
        <v>2000</v>
      </c>
      <c r="E19" s="13" t="s">
        <v>30</v>
      </c>
      <c r="G19" s="25"/>
      <c r="I19" s="26" t="s">
        <v>47</v>
      </c>
      <c r="J19" s="14"/>
      <c r="K19" s="12"/>
      <c r="L19" s="12"/>
      <c r="M19" s="12"/>
      <c r="N19" s="12"/>
      <c r="O19" s="13" t="s">
        <v>30</v>
      </c>
      <c r="Q19" s="6"/>
    </row>
    <row r="20" spans="1:17" ht="15" customHeight="1">
      <c r="A20" s="25">
        <v>2</v>
      </c>
      <c r="B20" s="4" t="s">
        <v>35</v>
      </c>
      <c r="C20" s="26" t="s">
        <v>47</v>
      </c>
      <c r="D20" s="14">
        <v>12500</v>
      </c>
      <c r="E20" s="13" t="s">
        <v>30</v>
      </c>
      <c r="G20" s="25"/>
      <c r="I20" s="26" t="s">
        <v>47</v>
      </c>
      <c r="J20" s="14"/>
      <c r="K20" s="12"/>
      <c r="L20" s="12"/>
      <c r="M20" s="12"/>
      <c r="N20" s="12"/>
      <c r="O20" s="13" t="s">
        <v>30</v>
      </c>
      <c r="Q20" s="6"/>
    </row>
    <row r="21" spans="1:17" ht="15" customHeight="1">
      <c r="A21" s="25">
        <v>2</v>
      </c>
      <c r="B21" s="4" t="s">
        <v>37</v>
      </c>
      <c r="C21" s="26" t="s">
        <v>47</v>
      </c>
      <c r="D21" s="14">
        <v>7500</v>
      </c>
      <c r="E21" s="13" t="s">
        <v>30</v>
      </c>
      <c r="G21" s="25"/>
      <c r="I21" s="26" t="s">
        <v>47</v>
      </c>
      <c r="J21" s="14"/>
      <c r="K21" s="12"/>
      <c r="L21" s="12"/>
      <c r="M21" s="12"/>
      <c r="N21" s="12"/>
      <c r="O21" s="13" t="s">
        <v>30</v>
      </c>
      <c r="Q21" s="6"/>
    </row>
    <row r="22" spans="1:17" ht="15" customHeight="1">
      <c r="A22" s="25"/>
      <c r="C22" s="26" t="s">
        <v>47</v>
      </c>
      <c r="D22" s="14"/>
      <c r="E22" s="13" t="s">
        <v>30</v>
      </c>
      <c r="G22" s="25"/>
      <c r="I22" s="26" t="s">
        <v>47</v>
      </c>
      <c r="J22" s="14"/>
      <c r="K22" s="12"/>
      <c r="L22" s="12"/>
      <c r="M22" s="12"/>
      <c r="N22" s="12"/>
      <c r="O22" s="13" t="s">
        <v>30</v>
      </c>
      <c r="Q22" s="6"/>
    </row>
    <row r="23" spans="1:17" ht="18.75" customHeight="1">
      <c r="A23" s="22" t="s">
        <v>7</v>
      </c>
      <c r="B23" s="22"/>
      <c r="C23" s="22"/>
      <c r="D23" s="23">
        <f>SUM(D24:D29)</f>
        <v>0</v>
      </c>
      <c r="E23" s="22"/>
      <c r="G23" s="22" t="s">
        <v>22</v>
      </c>
      <c r="H23" s="22"/>
      <c r="I23" s="22"/>
      <c r="J23" s="23">
        <f>SUM(J24:J29)</f>
        <v>0</v>
      </c>
      <c r="K23" s="24"/>
      <c r="L23" s="24"/>
      <c r="M23" s="24"/>
      <c r="N23" s="24"/>
      <c r="O23" s="22"/>
      <c r="Q23" s="18">
        <f>SUM(D23,-J23)</f>
        <v>0</v>
      </c>
    </row>
    <row r="24" spans="1:17" ht="15" customHeight="1">
      <c r="A24" s="25"/>
      <c r="C24" s="26" t="s">
        <v>47</v>
      </c>
      <c r="D24" s="14"/>
      <c r="E24" s="13" t="s">
        <v>30</v>
      </c>
      <c r="G24" s="25"/>
      <c r="I24" s="26" t="s">
        <v>47</v>
      </c>
      <c r="J24" s="14"/>
      <c r="K24" s="12"/>
      <c r="L24" s="12"/>
      <c r="M24" s="12"/>
      <c r="N24" s="12"/>
      <c r="O24" s="13" t="s">
        <v>30</v>
      </c>
      <c r="Q24" s="6"/>
    </row>
    <row r="25" spans="1:17" ht="15" customHeight="1">
      <c r="A25" s="25"/>
      <c r="C25" s="26" t="s">
        <v>47</v>
      </c>
      <c r="D25" s="14"/>
      <c r="E25" s="13" t="s">
        <v>30</v>
      </c>
      <c r="G25" s="25"/>
      <c r="I25" s="26" t="s">
        <v>47</v>
      </c>
      <c r="J25" s="14"/>
      <c r="K25" s="12"/>
      <c r="L25" s="12"/>
      <c r="M25" s="12"/>
      <c r="N25" s="12"/>
      <c r="O25" s="13" t="s">
        <v>30</v>
      </c>
      <c r="Q25" s="6"/>
    </row>
    <row r="26" spans="1:17" ht="15" customHeight="1">
      <c r="A26" s="25"/>
      <c r="C26" s="26" t="s">
        <v>47</v>
      </c>
      <c r="D26" s="14"/>
      <c r="E26" s="13" t="s">
        <v>30</v>
      </c>
      <c r="G26" s="25"/>
      <c r="I26" s="26" t="s">
        <v>47</v>
      </c>
      <c r="J26" s="14"/>
      <c r="K26" s="12"/>
      <c r="L26" s="12"/>
      <c r="M26" s="12"/>
      <c r="N26" s="12"/>
      <c r="O26" s="13" t="s">
        <v>30</v>
      </c>
      <c r="Q26" s="6"/>
    </row>
    <row r="27" spans="1:17" ht="15" customHeight="1">
      <c r="A27" s="25"/>
      <c r="C27" s="26" t="s">
        <v>47</v>
      </c>
      <c r="D27" s="14"/>
      <c r="E27" s="13" t="s">
        <v>30</v>
      </c>
      <c r="G27" s="25"/>
      <c r="I27" s="26" t="s">
        <v>47</v>
      </c>
      <c r="J27" s="14"/>
      <c r="K27" s="12"/>
      <c r="L27" s="12"/>
      <c r="M27" s="12"/>
      <c r="N27" s="12"/>
      <c r="O27" s="13" t="s">
        <v>30</v>
      </c>
      <c r="Q27" s="6"/>
    </row>
    <row r="28" spans="1:17" ht="15" customHeight="1">
      <c r="A28" s="25"/>
      <c r="C28" s="26" t="s">
        <v>47</v>
      </c>
      <c r="D28" s="14"/>
      <c r="E28" s="13" t="s">
        <v>30</v>
      </c>
      <c r="G28" s="25"/>
      <c r="I28" s="26" t="s">
        <v>47</v>
      </c>
      <c r="J28" s="14"/>
      <c r="K28" s="12"/>
      <c r="L28" s="12"/>
      <c r="M28" s="12"/>
      <c r="N28" s="12"/>
      <c r="O28" s="13" t="s">
        <v>30</v>
      </c>
      <c r="Q28" s="6"/>
    </row>
    <row r="29" spans="1:17" ht="15" customHeight="1">
      <c r="A29" s="25"/>
      <c r="C29" s="26" t="s">
        <v>47</v>
      </c>
      <c r="D29" s="14"/>
      <c r="E29" s="13" t="s">
        <v>30</v>
      </c>
      <c r="G29" s="25"/>
      <c r="H29" s="20"/>
      <c r="I29" s="26" t="s">
        <v>47</v>
      </c>
      <c r="J29" s="14"/>
      <c r="K29" s="12"/>
      <c r="L29" s="12"/>
      <c r="M29" s="12"/>
      <c r="N29" s="12"/>
      <c r="Q29" s="6"/>
    </row>
    <row r="30" spans="1:17" ht="18.75">
      <c r="A30" s="22" t="s">
        <v>23</v>
      </c>
      <c r="B30" s="22"/>
      <c r="C30" s="22"/>
      <c r="D30" s="23">
        <f>SUM(D31:D40)</f>
        <v>0</v>
      </c>
      <c r="E30" s="22"/>
      <c r="G30" s="22" t="s">
        <v>25</v>
      </c>
      <c r="H30" s="22"/>
      <c r="I30" s="22"/>
      <c r="J30" s="23">
        <f>SUM(J31:J36)</f>
        <v>45000</v>
      </c>
      <c r="K30" s="24"/>
      <c r="L30" s="24"/>
      <c r="M30" s="24"/>
      <c r="N30" s="24"/>
      <c r="O30" s="22"/>
      <c r="Q30" s="18">
        <f>SUM(D30,-J30)</f>
        <v>-45000</v>
      </c>
    </row>
    <row r="31" spans="1:17" ht="15" customHeight="1">
      <c r="A31" s="25"/>
      <c r="C31" s="26" t="s">
        <v>47</v>
      </c>
      <c r="D31" s="14"/>
      <c r="E31" s="13" t="s">
        <v>30</v>
      </c>
      <c r="G31" s="25">
        <v>1</v>
      </c>
      <c r="H31" s="4" t="s">
        <v>41</v>
      </c>
      <c r="I31" s="26" t="s">
        <v>47</v>
      </c>
      <c r="J31" s="14">
        <v>25000</v>
      </c>
      <c r="K31" s="12"/>
      <c r="L31" s="12"/>
      <c r="M31" s="12"/>
      <c r="N31" s="12"/>
      <c r="O31" s="13" t="s">
        <v>30</v>
      </c>
      <c r="Q31" s="6"/>
    </row>
    <row r="32" spans="1:17" ht="15" customHeight="1">
      <c r="A32" s="25"/>
      <c r="C32" s="26" t="s">
        <v>47</v>
      </c>
      <c r="D32" s="14"/>
      <c r="E32" s="13" t="s">
        <v>30</v>
      </c>
      <c r="G32" s="25">
        <v>1</v>
      </c>
      <c r="H32" s="4" t="s">
        <v>39</v>
      </c>
      <c r="I32" s="26" t="s">
        <v>47</v>
      </c>
      <c r="J32" s="14">
        <v>15000</v>
      </c>
      <c r="K32" s="12"/>
      <c r="L32" s="12"/>
      <c r="M32" s="12"/>
      <c r="N32" s="12"/>
      <c r="O32" s="13" t="s">
        <v>30</v>
      </c>
      <c r="Q32" s="6"/>
    </row>
    <row r="33" spans="1:17" ht="15" customHeight="1">
      <c r="A33" s="25"/>
      <c r="C33" s="26" t="s">
        <v>47</v>
      </c>
      <c r="D33" s="14"/>
      <c r="E33" s="13" t="s">
        <v>30</v>
      </c>
      <c r="G33" s="25">
        <v>2</v>
      </c>
      <c r="H33" s="4" t="s">
        <v>40</v>
      </c>
      <c r="I33" s="26" t="s">
        <v>47</v>
      </c>
      <c r="J33" s="14">
        <v>5000</v>
      </c>
      <c r="K33" s="12"/>
      <c r="L33" s="12"/>
      <c r="M33" s="12"/>
      <c r="N33" s="12"/>
      <c r="O33" s="13" t="s">
        <v>30</v>
      </c>
      <c r="Q33" s="6"/>
    </row>
    <row r="34" spans="1:17" ht="15" customHeight="1">
      <c r="A34" s="25"/>
      <c r="C34" s="26" t="s">
        <v>47</v>
      </c>
      <c r="D34" s="14"/>
      <c r="E34" s="13" t="s">
        <v>30</v>
      </c>
      <c r="G34" s="25"/>
      <c r="I34" s="26" t="s">
        <v>47</v>
      </c>
      <c r="J34" s="14"/>
      <c r="K34" s="12"/>
      <c r="L34" s="12"/>
      <c r="M34" s="12"/>
      <c r="N34" s="12"/>
      <c r="O34" s="13" t="s">
        <v>30</v>
      </c>
      <c r="Q34" s="6"/>
    </row>
    <row r="35" spans="1:17" ht="15" customHeight="1">
      <c r="A35" s="25"/>
      <c r="C35" s="26" t="s">
        <v>47</v>
      </c>
      <c r="D35" s="14"/>
      <c r="E35" s="13" t="s">
        <v>30</v>
      </c>
      <c r="G35" s="25"/>
      <c r="I35" s="26" t="s">
        <v>47</v>
      </c>
      <c r="J35" s="14"/>
      <c r="K35" s="12"/>
      <c r="L35" s="12"/>
      <c r="M35" s="12"/>
      <c r="N35" s="12"/>
      <c r="O35" s="13" t="s">
        <v>30</v>
      </c>
      <c r="Q35" s="6"/>
    </row>
    <row r="36" spans="1:17" ht="15" customHeight="1">
      <c r="A36" s="25"/>
      <c r="C36" s="26" t="s">
        <v>47</v>
      </c>
      <c r="D36" s="14"/>
      <c r="E36" s="13" t="s">
        <v>30</v>
      </c>
      <c r="G36" s="25"/>
      <c r="I36" s="26" t="s">
        <v>47</v>
      </c>
      <c r="J36" s="14"/>
      <c r="K36" s="12"/>
      <c r="L36" s="12"/>
      <c r="M36" s="12"/>
      <c r="N36" s="12"/>
      <c r="O36" s="13" t="s">
        <v>30</v>
      </c>
      <c r="Q36" s="6"/>
    </row>
    <row r="37" spans="1:17" ht="15" customHeight="1">
      <c r="A37" s="25"/>
      <c r="C37" s="26" t="s">
        <v>47</v>
      </c>
      <c r="D37" s="14"/>
      <c r="E37" s="13" t="s">
        <v>30</v>
      </c>
      <c r="G37" s="22" t="s">
        <v>15</v>
      </c>
      <c r="H37" s="22"/>
      <c r="I37" s="22"/>
      <c r="J37" s="23">
        <f>SUM(J38:J40)</f>
        <v>60000</v>
      </c>
      <c r="K37" s="24"/>
      <c r="L37" s="24"/>
      <c r="M37" s="24"/>
      <c r="N37" s="24"/>
      <c r="O37" s="22"/>
      <c r="Q37" s="6"/>
    </row>
    <row r="38" spans="1:17" ht="15" customHeight="1">
      <c r="A38" s="25"/>
      <c r="C38" s="26" t="s">
        <v>47</v>
      </c>
      <c r="D38" s="14"/>
      <c r="E38" s="13" t="s">
        <v>30</v>
      </c>
      <c r="G38" s="25">
        <v>1</v>
      </c>
      <c r="J38" s="14">
        <v>25000</v>
      </c>
      <c r="K38" s="12"/>
      <c r="L38" s="12"/>
      <c r="M38" s="12"/>
      <c r="N38" s="12"/>
      <c r="O38" s="13"/>
      <c r="Q38" s="6"/>
    </row>
    <row r="39" spans="1:17" ht="15" customHeight="1">
      <c r="A39" s="25"/>
      <c r="C39" s="26" t="s">
        <v>47</v>
      </c>
      <c r="D39" s="14"/>
      <c r="E39" s="13" t="s">
        <v>30</v>
      </c>
      <c r="G39" s="25">
        <v>2</v>
      </c>
      <c r="J39" s="14">
        <v>35000</v>
      </c>
      <c r="K39" s="12"/>
      <c r="L39" s="12"/>
      <c r="M39" s="12"/>
      <c r="N39" s="12"/>
      <c r="O39" s="13"/>
      <c r="Q39" s="6"/>
    </row>
    <row r="40" spans="1:17" ht="15" customHeight="1">
      <c r="A40" s="25"/>
      <c r="C40" s="26" t="s">
        <v>47</v>
      </c>
      <c r="D40" s="14"/>
      <c r="E40" s="13" t="s">
        <v>30</v>
      </c>
      <c r="G40" s="25"/>
      <c r="J40" s="14"/>
      <c r="K40" s="12"/>
      <c r="L40" s="12"/>
      <c r="M40" s="12"/>
      <c r="N40" s="12"/>
      <c r="O40" s="13"/>
      <c r="Q40" s="6"/>
    </row>
    <row r="41" spans="1:17" ht="7.5" customHeight="1">
      <c r="A41" s="15"/>
      <c r="B41" s="16"/>
      <c r="C41" s="15"/>
      <c r="D41" s="15"/>
      <c r="E41" s="15"/>
      <c r="Q41" s="6"/>
    </row>
    <row r="42" spans="1:17" ht="18.75" customHeight="1">
      <c r="A42" s="10" t="s">
        <v>8</v>
      </c>
      <c r="B42" s="10"/>
      <c r="C42" s="10"/>
      <c r="D42" s="18">
        <f>SUM(D30,D23,D16,D12,D8)</f>
        <v>430000</v>
      </c>
      <c r="E42" s="10"/>
      <c r="G42" s="10" t="s">
        <v>8</v>
      </c>
      <c r="H42" s="10"/>
      <c r="I42" s="10"/>
      <c r="J42" s="18">
        <f>SUM(J37,J30,J23,J16,J12,J8)</f>
        <v>430000</v>
      </c>
      <c r="K42" s="10"/>
      <c r="L42" s="10"/>
      <c r="M42" s="10"/>
      <c r="N42" s="10"/>
      <c r="O42" s="10"/>
      <c r="Q42" s="18">
        <f>SUM(D42,-J42)</f>
        <v>0</v>
      </c>
    </row>
    <row r="43" spans="1:17" ht="15" customHeight="1" thickBot="1"/>
    <row r="44" spans="1:17" ht="16.5" customHeight="1" thickBot="1">
      <c r="A44" s="17" t="s">
        <v>0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7.5" customHeight="1"/>
    <row r="46" spans="1:17" ht="15" customHeight="1">
      <c r="A46" s="4" t="s">
        <v>53</v>
      </c>
      <c r="C46" s="30" t="s">
        <v>52</v>
      </c>
      <c r="D46" s="30"/>
    </row>
    <row r="47" spans="1:17" ht="7.5" customHeight="1"/>
    <row r="48" spans="1:17" ht="15" customHeight="1">
      <c r="A48" s="4" t="s">
        <v>54</v>
      </c>
      <c r="C48" s="30" t="s">
        <v>52</v>
      </c>
      <c r="D48" s="30"/>
    </row>
    <row r="49" spans="1:17" ht="7.5" customHeight="1"/>
    <row r="50" spans="1:17" ht="15" customHeight="1">
      <c r="A50" s="9" t="s">
        <v>6</v>
      </c>
    </row>
    <row r="51" spans="1:17" ht="15" customHeight="1">
      <c r="A51" s="9" t="s">
        <v>9</v>
      </c>
    </row>
    <row r="52" spans="1:17" ht="15" customHeight="1">
      <c r="A52" s="9" t="s">
        <v>11</v>
      </c>
    </row>
    <row r="53" spans="1:17" ht="15" customHeight="1">
      <c r="A53" s="9" t="s">
        <v>26</v>
      </c>
    </row>
    <row r="54" spans="1:17" ht="15" customHeight="1">
      <c r="A54" s="9" t="s">
        <v>10</v>
      </c>
    </row>
    <row r="55" spans="1:17" ht="15" customHeight="1">
      <c r="A55" s="9" t="s">
        <v>14</v>
      </c>
      <c r="Q55" s="1" t="s">
        <v>48</v>
      </c>
    </row>
  </sheetData>
  <mergeCells count="7">
    <mergeCell ref="A1:Q1"/>
    <mergeCell ref="C46:D46"/>
    <mergeCell ref="C48:D48"/>
    <mergeCell ref="P3:Q3"/>
    <mergeCell ref="F3:G3"/>
    <mergeCell ref="A5:E5"/>
    <mergeCell ref="G5:O5"/>
  </mergeCells>
  <conditionalFormatting sqref="Q8 Q12 Q16 Q23 Q30 D42 Q42 J42">
    <cfRule type="cellIs" dxfId="5" priority="17" operator="lessThan">
      <formula>0</formula>
    </cfRule>
    <cfRule type="cellIs" dxfId="4" priority="18" operator="greaterThan">
      <formula>0</formula>
    </cfRule>
  </conditionalFormatting>
  <dataValidations count="1">
    <dataValidation type="list" allowBlank="1" showInputMessage="1" showErrorMessage="1" sqref="C9:C11 C13:C15 C17:C22 C24:C29 C31:C40 I31:I36 I24:I29 I17:I22 I13:I15 I9:I11">
      <formula1>Fristigkeit</formula1>
    </dataValidation>
  </dataValidations>
  <printOptions horizontalCentered="1" verticalCentered="1"/>
  <pageMargins left="3.937007874015748E-2" right="3.937007874015748E-2" top="0.19685039370078741" bottom="0.19685039370078741" header="0" footer="0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showGridLines="0" workbookViewId="0">
      <selection activeCell="D5" sqref="D5"/>
    </sheetView>
  </sheetViews>
  <sheetFormatPr baseColWidth="10" defaultRowHeight="15"/>
  <cols>
    <col min="1" max="1" width="10" customWidth="1"/>
    <col min="2" max="2" width="57.140625" customWidth="1"/>
    <col min="3" max="3" width="13.5703125" bestFit="1" customWidth="1"/>
    <col min="4" max="4" width="11.7109375" bestFit="1" customWidth="1"/>
    <col min="5" max="5" width="12.28515625" customWidth="1"/>
  </cols>
  <sheetData>
    <row r="1" spans="1:5" ht="19.5">
      <c r="A1" s="33" t="s">
        <v>17</v>
      </c>
      <c r="B1" s="33"/>
      <c r="C1" s="33"/>
      <c r="D1" s="33"/>
      <c r="E1" s="33"/>
    </row>
    <row r="2" spans="1:5" ht="37.5" customHeight="1">
      <c r="A2" s="21" t="s">
        <v>3</v>
      </c>
      <c r="B2" s="7" t="s">
        <v>42</v>
      </c>
      <c r="C2" s="7" t="s">
        <v>2</v>
      </c>
      <c r="D2" s="7" t="s">
        <v>16</v>
      </c>
      <c r="E2" s="7" t="s">
        <v>1</v>
      </c>
    </row>
    <row r="3" spans="1:5" ht="7.5" customHeight="1">
      <c r="A3" s="15"/>
      <c r="B3" s="4"/>
      <c r="C3" s="4"/>
      <c r="D3" s="4"/>
      <c r="E3" s="4"/>
    </row>
    <row r="4" spans="1:5" ht="15.75">
      <c r="A4" s="22" t="s">
        <v>12</v>
      </c>
      <c r="B4" s="22"/>
      <c r="C4" s="22"/>
      <c r="D4" s="23">
        <f>SUM(D5:D7)</f>
        <v>375000</v>
      </c>
      <c r="E4" s="22"/>
    </row>
    <row r="5" spans="1:5" ht="15.75">
      <c r="A5" s="25">
        <v>2</v>
      </c>
      <c r="B5" s="4" t="s">
        <v>32</v>
      </c>
      <c r="C5" s="26" t="s">
        <v>47</v>
      </c>
      <c r="D5" s="14">
        <v>375000</v>
      </c>
      <c r="E5" s="13" t="s">
        <v>30</v>
      </c>
    </row>
    <row r="6" spans="1:5" ht="15.75">
      <c r="A6" s="25"/>
      <c r="B6" s="4"/>
      <c r="C6" s="26" t="s">
        <v>47</v>
      </c>
      <c r="D6" s="14"/>
      <c r="E6" s="13" t="s">
        <v>30</v>
      </c>
    </row>
    <row r="7" spans="1:5" ht="15.75">
      <c r="A7" s="25"/>
      <c r="B7" s="4"/>
      <c r="C7" s="26" t="s">
        <v>47</v>
      </c>
      <c r="D7" s="14"/>
      <c r="E7" s="13" t="s">
        <v>30</v>
      </c>
    </row>
    <row r="8" spans="1:5" ht="15.75">
      <c r="A8" s="22" t="s">
        <v>13</v>
      </c>
      <c r="B8" s="22"/>
      <c r="C8" s="22"/>
      <c r="D8" s="23">
        <f>SUM(D9:D11)</f>
        <v>0</v>
      </c>
      <c r="E8" s="22"/>
    </row>
    <row r="9" spans="1:5" ht="15.75">
      <c r="A9" s="25"/>
      <c r="B9" s="4"/>
      <c r="C9" s="26" t="s">
        <v>47</v>
      </c>
      <c r="D9" s="14"/>
      <c r="E9" s="13" t="s">
        <v>30</v>
      </c>
    </row>
    <row r="10" spans="1:5" ht="15.75">
      <c r="A10" s="25"/>
      <c r="B10" s="4"/>
      <c r="C10" s="26" t="s">
        <v>47</v>
      </c>
      <c r="D10" s="14"/>
      <c r="E10" s="13" t="s">
        <v>30</v>
      </c>
    </row>
    <row r="11" spans="1:5" ht="15.75">
      <c r="A11" s="25"/>
      <c r="B11" s="4"/>
      <c r="C11" s="26" t="s">
        <v>47</v>
      </c>
      <c r="D11" s="14"/>
      <c r="E11" s="13" t="s">
        <v>30</v>
      </c>
    </row>
    <row r="12" spans="1:5" ht="18.75">
      <c r="A12" s="22" t="s">
        <v>24</v>
      </c>
      <c r="B12" s="22"/>
      <c r="C12" s="22"/>
      <c r="D12" s="23">
        <f>SUM(D13:D18)</f>
        <v>55000</v>
      </c>
      <c r="E12" s="22"/>
    </row>
    <row r="13" spans="1:5" ht="15.75">
      <c r="A13" s="25">
        <v>1</v>
      </c>
      <c r="B13" s="4" t="s">
        <v>33</v>
      </c>
      <c r="C13" s="26" t="s">
        <v>47</v>
      </c>
      <c r="D13" s="14">
        <v>15000</v>
      </c>
      <c r="E13" s="13" t="s">
        <v>30</v>
      </c>
    </row>
    <row r="14" spans="1:5" ht="15.75">
      <c r="A14" s="25">
        <v>1</v>
      </c>
      <c r="B14" s="4" t="s">
        <v>34</v>
      </c>
      <c r="C14" s="26" t="s">
        <v>47</v>
      </c>
      <c r="D14" s="14">
        <v>18000</v>
      </c>
      <c r="E14" s="13" t="s">
        <v>30</v>
      </c>
    </row>
    <row r="15" spans="1:5" ht="15.75">
      <c r="A15" s="25">
        <v>1</v>
      </c>
      <c r="B15" s="4" t="s">
        <v>36</v>
      </c>
      <c r="C15" s="26" t="s">
        <v>47</v>
      </c>
      <c r="D15" s="14">
        <v>2000</v>
      </c>
      <c r="E15" s="13" t="s">
        <v>30</v>
      </c>
    </row>
    <row r="16" spans="1:5" ht="15.75">
      <c r="A16" s="25">
        <v>2</v>
      </c>
      <c r="B16" s="4" t="s">
        <v>35</v>
      </c>
      <c r="C16" s="26" t="s">
        <v>47</v>
      </c>
      <c r="D16" s="14">
        <v>12500</v>
      </c>
      <c r="E16" s="13" t="s">
        <v>30</v>
      </c>
    </row>
    <row r="17" spans="1:5" ht="15.75">
      <c r="A17" s="25">
        <v>2</v>
      </c>
      <c r="B17" s="4" t="s">
        <v>37</v>
      </c>
      <c r="C17" s="26" t="s">
        <v>47</v>
      </c>
      <c r="D17" s="14">
        <v>7500</v>
      </c>
      <c r="E17" s="13" t="s">
        <v>30</v>
      </c>
    </row>
    <row r="18" spans="1:5" ht="15.75">
      <c r="A18" s="25"/>
      <c r="B18" s="4"/>
      <c r="C18" s="26" t="s">
        <v>47</v>
      </c>
      <c r="D18" s="14"/>
      <c r="E18" s="13" t="s">
        <v>30</v>
      </c>
    </row>
    <row r="19" spans="1:5" ht="15.75">
      <c r="A19" s="22" t="s">
        <v>7</v>
      </c>
      <c r="B19" s="22"/>
      <c r="C19" s="22"/>
      <c r="D19" s="23">
        <f>SUM(D20:D25)</f>
        <v>0</v>
      </c>
      <c r="E19" s="22"/>
    </row>
    <row r="20" spans="1:5" ht="15.75">
      <c r="A20" s="25"/>
      <c r="B20" s="4"/>
      <c r="C20" s="26" t="s">
        <v>47</v>
      </c>
      <c r="D20" s="14"/>
      <c r="E20" s="13" t="s">
        <v>30</v>
      </c>
    </row>
    <row r="21" spans="1:5" ht="15.75">
      <c r="A21" s="25"/>
      <c r="B21" s="4"/>
      <c r="C21" s="26" t="s">
        <v>47</v>
      </c>
      <c r="D21" s="14"/>
      <c r="E21" s="13" t="s">
        <v>30</v>
      </c>
    </row>
    <row r="22" spans="1:5" ht="15.75">
      <c r="A22" s="25"/>
      <c r="B22" s="4"/>
      <c r="C22" s="26" t="s">
        <v>47</v>
      </c>
      <c r="D22" s="14"/>
      <c r="E22" s="13" t="s">
        <v>30</v>
      </c>
    </row>
    <row r="23" spans="1:5" ht="15.75">
      <c r="A23" s="25"/>
      <c r="B23" s="4"/>
      <c r="C23" s="26" t="s">
        <v>47</v>
      </c>
      <c r="D23" s="14"/>
      <c r="E23" s="13" t="s">
        <v>30</v>
      </c>
    </row>
    <row r="24" spans="1:5" ht="15.75">
      <c r="A24" s="25"/>
      <c r="B24" s="4"/>
      <c r="C24" s="26" t="s">
        <v>47</v>
      </c>
      <c r="D24" s="14"/>
      <c r="E24" s="13" t="s">
        <v>30</v>
      </c>
    </row>
    <row r="25" spans="1:5" ht="15.75">
      <c r="A25" s="25"/>
      <c r="B25" s="4"/>
      <c r="C25" s="26" t="s">
        <v>47</v>
      </c>
      <c r="D25" s="14"/>
      <c r="E25" s="13" t="s">
        <v>30</v>
      </c>
    </row>
    <row r="26" spans="1:5" ht="15.75">
      <c r="A26" s="22" t="s">
        <v>23</v>
      </c>
      <c r="B26" s="22"/>
      <c r="C26" s="22"/>
      <c r="D26" s="23">
        <f>SUM(D27:D36)</f>
        <v>0</v>
      </c>
      <c r="E26" s="22"/>
    </row>
    <row r="27" spans="1:5" ht="15.75">
      <c r="A27" s="25"/>
      <c r="B27" s="4"/>
      <c r="C27" s="26" t="s">
        <v>47</v>
      </c>
      <c r="D27" s="14"/>
      <c r="E27" s="13" t="s">
        <v>30</v>
      </c>
    </row>
    <row r="28" spans="1:5" ht="15.75">
      <c r="A28" s="25"/>
      <c r="B28" s="4"/>
      <c r="C28" s="26" t="s">
        <v>47</v>
      </c>
      <c r="D28" s="14"/>
      <c r="E28" s="13" t="s">
        <v>30</v>
      </c>
    </row>
    <row r="29" spans="1:5" ht="15.75">
      <c r="A29" s="25"/>
      <c r="B29" s="4"/>
      <c r="C29" s="26" t="s">
        <v>47</v>
      </c>
      <c r="D29" s="14"/>
      <c r="E29" s="13" t="s">
        <v>30</v>
      </c>
    </row>
    <row r="30" spans="1:5" ht="15.75">
      <c r="A30" s="25"/>
      <c r="B30" s="4"/>
      <c r="C30" s="26" t="s">
        <v>47</v>
      </c>
      <c r="D30" s="14"/>
      <c r="E30" s="13" t="s">
        <v>30</v>
      </c>
    </row>
    <row r="31" spans="1:5" ht="15.75">
      <c r="A31" s="25"/>
      <c r="B31" s="4"/>
      <c r="C31" s="26" t="s">
        <v>47</v>
      </c>
      <c r="D31" s="14"/>
      <c r="E31" s="13" t="s">
        <v>30</v>
      </c>
    </row>
    <row r="32" spans="1:5" ht="15.75">
      <c r="A32" s="25"/>
      <c r="B32" s="4"/>
      <c r="C32" s="26" t="s">
        <v>47</v>
      </c>
      <c r="D32" s="14"/>
      <c r="E32" s="13" t="s">
        <v>30</v>
      </c>
    </row>
    <row r="33" spans="1:5" ht="15.75">
      <c r="A33" s="25"/>
      <c r="B33" s="4"/>
      <c r="C33" s="26" t="s">
        <v>47</v>
      </c>
      <c r="D33" s="14"/>
      <c r="E33" s="13" t="s">
        <v>30</v>
      </c>
    </row>
    <row r="34" spans="1:5" ht="15.75">
      <c r="A34" s="25"/>
      <c r="B34" s="4"/>
      <c r="C34" s="26" t="s">
        <v>47</v>
      </c>
      <c r="D34" s="14"/>
      <c r="E34" s="13" t="s">
        <v>30</v>
      </c>
    </row>
    <row r="35" spans="1:5" ht="15.75">
      <c r="A35" s="25"/>
      <c r="B35" s="4"/>
      <c r="C35" s="26" t="s">
        <v>47</v>
      </c>
      <c r="D35" s="14"/>
      <c r="E35" s="13" t="s">
        <v>30</v>
      </c>
    </row>
    <row r="36" spans="1:5" ht="15.75">
      <c r="A36" s="25"/>
      <c r="B36" s="4"/>
      <c r="C36" s="26" t="s">
        <v>47</v>
      </c>
      <c r="D36" s="14"/>
      <c r="E36" s="13" t="s">
        <v>30</v>
      </c>
    </row>
    <row r="37" spans="1:5" ht="15.75">
      <c r="A37" s="15"/>
      <c r="B37" s="16"/>
      <c r="C37" s="15"/>
      <c r="D37" s="15"/>
      <c r="E37" s="15"/>
    </row>
    <row r="38" spans="1:5" ht="15.75">
      <c r="A38" s="10" t="s">
        <v>8</v>
      </c>
      <c r="B38" s="10"/>
      <c r="C38" s="10"/>
      <c r="D38" s="18">
        <f>SUM(D26,D19,D12,D8,D4)</f>
        <v>430000</v>
      </c>
      <c r="E38" s="10"/>
    </row>
  </sheetData>
  <mergeCells count="1">
    <mergeCell ref="A1:E1"/>
  </mergeCells>
  <conditionalFormatting sqref="D38">
    <cfRule type="cellIs" dxfId="3" priority="1" operator="lessThan">
      <formula>0</formula>
    </cfRule>
    <cfRule type="cellIs" dxfId="2" priority="2" operator="greaterThan">
      <formula>0</formula>
    </cfRule>
  </conditionalFormatting>
  <dataValidations count="1">
    <dataValidation type="list" allowBlank="1" showInputMessage="1" showErrorMessage="1" sqref="C5:C7 C9:C11 C13:C18 C20:C25 C27:C36">
      <formula1>Fristigkeit</formula1>
    </dataValidation>
  </dataValidations>
  <pageMargins left="0.7" right="0.7" top="0.78740157499999996" bottom="0.78740157499999996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workbookViewId="0">
      <selection activeCell="D5" sqref="D5"/>
    </sheetView>
  </sheetViews>
  <sheetFormatPr baseColWidth="10" defaultRowHeight="15"/>
  <cols>
    <col min="1" max="1" width="10" customWidth="1"/>
    <col min="2" max="2" width="57.140625" customWidth="1"/>
    <col min="3" max="3" width="13.5703125" bestFit="1" customWidth="1"/>
    <col min="4" max="4" width="11.7109375" bestFit="1" customWidth="1"/>
    <col min="5" max="5" width="8.85546875" bestFit="1" customWidth="1"/>
    <col min="6" max="6" width="9.140625" bestFit="1" customWidth="1"/>
    <col min="7" max="7" width="7.42578125" bestFit="1" customWidth="1"/>
    <col min="8" max="8" width="8" bestFit="1" customWidth="1"/>
    <col min="9" max="9" width="11.5703125" bestFit="1" customWidth="1"/>
  </cols>
  <sheetData>
    <row r="1" spans="1:9" ht="19.5">
      <c r="A1" s="34" t="s">
        <v>18</v>
      </c>
      <c r="B1" s="34"/>
      <c r="C1" s="34"/>
      <c r="D1" s="34"/>
      <c r="E1" s="34"/>
      <c r="F1" s="34"/>
      <c r="G1" s="34"/>
      <c r="H1" s="34"/>
      <c r="I1" s="34"/>
    </row>
    <row r="2" spans="1:9" ht="37.5" customHeight="1">
      <c r="A2" s="21" t="s">
        <v>3</v>
      </c>
      <c r="B2" s="7" t="s">
        <v>42</v>
      </c>
      <c r="C2" s="7" t="s">
        <v>2</v>
      </c>
      <c r="D2" s="7" t="s">
        <v>4</v>
      </c>
      <c r="E2" s="11" t="s">
        <v>27</v>
      </c>
      <c r="F2" s="11" t="s">
        <v>28</v>
      </c>
      <c r="G2" s="11" t="s">
        <v>29</v>
      </c>
      <c r="H2" s="11" t="s">
        <v>31</v>
      </c>
      <c r="I2" s="7" t="s">
        <v>1</v>
      </c>
    </row>
    <row r="3" spans="1:9" ht="7.5" customHeight="1">
      <c r="A3" s="4"/>
      <c r="B3" s="4"/>
      <c r="C3" s="4"/>
      <c r="D3" s="4"/>
      <c r="E3" s="12"/>
      <c r="F3" s="12"/>
      <c r="G3" s="12"/>
      <c r="H3" s="12"/>
      <c r="I3" s="4"/>
    </row>
    <row r="4" spans="1:9" ht="15.75">
      <c r="A4" s="22" t="s">
        <v>20</v>
      </c>
      <c r="B4" s="22"/>
      <c r="C4" s="22"/>
      <c r="D4" s="23">
        <f>SUM(D5:D7)</f>
        <v>325000</v>
      </c>
      <c r="E4" s="24"/>
      <c r="F4" s="24"/>
      <c r="G4" s="24"/>
      <c r="H4" s="24"/>
      <c r="I4" s="22"/>
    </row>
    <row r="5" spans="1:9" ht="15.75">
      <c r="A5" s="25">
        <v>1</v>
      </c>
      <c r="B5" s="4" t="s">
        <v>38</v>
      </c>
      <c r="C5" s="26" t="s">
        <v>47</v>
      </c>
      <c r="D5" s="14">
        <v>325000</v>
      </c>
      <c r="E5" s="12"/>
      <c r="F5" s="12"/>
      <c r="G5" s="12"/>
      <c r="H5" s="12"/>
      <c r="I5" s="13" t="s">
        <v>30</v>
      </c>
    </row>
    <row r="6" spans="1:9" ht="15.75">
      <c r="A6" s="25"/>
      <c r="B6" s="4"/>
      <c r="C6" s="26" t="s">
        <v>47</v>
      </c>
      <c r="D6" s="14"/>
      <c r="E6" s="12"/>
      <c r="F6" s="12"/>
      <c r="G6" s="12"/>
      <c r="H6" s="12"/>
      <c r="I6" s="13" t="s">
        <v>30</v>
      </c>
    </row>
    <row r="7" spans="1:9" ht="15.75">
      <c r="A7" s="25"/>
      <c r="B7" s="4"/>
      <c r="C7" s="26" t="s">
        <v>47</v>
      </c>
      <c r="D7" s="14"/>
      <c r="E7" s="12"/>
      <c r="F7" s="12"/>
      <c r="G7" s="12"/>
      <c r="H7" s="12"/>
      <c r="I7" s="13" t="s">
        <v>30</v>
      </c>
    </row>
    <row r="8" spans="1:9" ht="15.75">
      <c r="A8" s="22" t="s">
        <v>19</v>
      </c>
      <c r="B8" s="22"/>
      <c r="C8" s="22"/>
      <c r="D8" s="23">
        <f>SUM(D9:D11)</f>
        <v>0</v>
      </c>
      <c r="E8" s="24"/>
      <c r="F8" s="24"/>
      <c r="G8" s="24"/>
      <c r="H8" s="24"/>
      <c r="I8" s="22"/>
    </row>
    <row r="9" spans="1:9" ht="15.75">
      <c r="A9" s="25"/>
      <c r="B9" s="4"/>
      <c r="C9" s="26" t="s">
        <v>47</v>
      </c>
      <c r="D9" s="14"/>
      <c r="E9" s="12"/>
      <c r="F9" s="12"/>
      <c r="G9" s="12"/>
      <c r="H9" s="12"/>
      <c r="I9" s="13" t="s">
        <v>30</v>
      </c>
    </row>
    <row r="10" spans="1:9" ht="15.75">
      <c r="A10" s="25"/>
      <c r="B10" s="4"/>
      <c r="C10" s="26" t="s">
        <v>47</v>
      </c>
      <c r="D10" s="14"/>
      <c r="E10" s="12"/>
      <c r="F10" s="12"/>
      <c r="G10" s="12"/>
      <c r="H10" s="12"/>
      <c r="I10" s="13" t="s">
        <v>30</v>
      </c>
    </row>
    <row r="11" spans="1:9" ht="15.75">
      <c r="A11" s="25"/>
      <c r="B11" s="4"/>
      <c r="C11" s="26" t="s">
        <v>47</v>
      </c>
      <c r="D11" s="14"/>
      <c r="E11" s="12"/>
      <c r="F11" s="12"/>
      <c r="G11" s="12"/>
      <c r="H11" s="12"/>
      <c r="I11" s="13" t="s">
        <v>30</v>
      </c>
    </row>
    <row r="12" spans="1:9" ht="15.75">
      <c r="A12" s="22" t="s">
        <v>21</v>
      </c>
      <c r="B12" s="22"/>
      <c r="C12" s="22"/>
      <c r="D12" s="23">
        <f>SUM(D13:D18)</f>
        <v>0</v>
      </c>
      <c r="E12" s="24"/>
      <c r="F12" s="24"/>
      <c r="G12" s="24"/>
      <c r="H12" s="24"/>
      <c r="I12" s="22"/>
    </row>
    <row r="13" spans="1:9" ht="15.75">
      <c r="A13" s="25"/>
      <c r="B13" s="4"/>
      <c r="C13" s="26" t="s">
        <v>47</v>
      </c>
      <c r="D13" s="14"/>
      <c r="E13" s="12"/>
      <c r="F13" s="12"/>
      <c r="G13" s="12"/>
      <c r="H13" s="12"/>
      <c r="I13" s="13" t="s">
        <v>30</v>
      </c>
    </row>
    <row r="14" spans="1:9" ht="15.75">
      <c r="A14" s="25"/>
      <c r="B14" s="4"/>
      <c r="C14" s="26" t="s">
        <v>47</v>
      </c>
      <c r="D14" s="14"/>
      <c r="E14" s="12"/>
      <c r="F14" s="12"/>
      <c r="G14" s="12"/>
      <c r="H14" s="12"/>
      <c r="I14" s="13" t="s">
        <v>30</v>
      </c>
    </row>
    <row r="15" spans="1:9" ht="15.75">
      <c r="A15" s="25"/>
      <c r="B15" s="4"/>
      <c r="C15" s="26" t="s">
        <v>47</v>
      </c>
      <c r="D15" s="14"/>
      <c r="E15" s="12"/>
      <c r="F15" s="12"/>
      <c r="G15" s="12"/>
      <c r="H15" s="12"/>
      <c r="I15" s="13" t="s">
        <v>30</v>
      </c>
    </row>
    <row r="16" spans="1:9" ht="15.75">
      <c r="A16" s="25"/>
      <c r="B16" s="4"/>
      <c r="C16" s="26" t="s">
        <v>47</v>
      </c>
      <c r="D16" s="14"/>
      <c r="E16" s="12"/>
      <c r="F16" s="12"/>
      <c r="G16" s="12"/>
      <c r="H16" s="12"/>
      <c r="I16" s="13" t="s">
        <v>30</v>
      </c>
    </row>
    <row r="17" spans="1:9" ht="15.75">
      <c r="A17" s="25"/>
      <c r="B17" s="4"/>
      <c r="C17" s="26" t="s">
        <v>47</v>
      </c>
      <c r="D17" s="14"/>
      <c r="E17" s="12"/>
      <c r="F17" s="12"/>
      <c r="G17" s="12"/>
      <c r="H17" s="12"/>
      <c r="I17" s="13" t="s">
        <v>30</v>
      </c>
    </row>
    <row r="18" spans="1:9" ht="15.75">
      <c r="A18" s="25"/>
      <c r="B18" s="4"/>
      <c r="C18" s="26" t="s">
        <v>47</v>
      </c>
      <c r="D18" s="14"/>
      <c r="E18" s="12"/>
      <c r="F18" s="12"/>
      <c r="G18" s="12"/>
      <c r="H18" s="12"/>
      <c r="I18" s="13" t="s">
        <v>30</v>
      </c>
    </row>
    <row r="19" spans="1:9" ht="15.75">
      <c r="A19" s="22" t="s">
        <v>22</v>
      </c>
      <c r="B19" s="22"/>
      <c r="C19" s="22"/>
      <c r="D19" s="23">
        <f>SUM(D20:D25)</f>
        <v>0</v>
      </c>
      <c r="E19" s="24"/>
      <c r="F19" s="24"/>
      <c r="G19" s="24"/>
      <c r="H19" s="24"/>
      <c r="I19" s="22"/>
    </row>
    <row r="20" spans="1:9" ht="15.75">
      <c r="A20" s="25"/>
      <c r="B20" s="4"/>
      <c r="C20" s="26" t="s">
        <v>47</v>
      </c>
      <c r="D20" s="14"/>
      <c r="E20" s="12"/>
      <c r="F20" s="12"/>
      <c r="G20" s="12"/>
      <c r="H20" s="12"/>
      <c r="I20" s="13" t="s">
        <v>30</v>
      </c>
    </row>
    <row r="21" spans="1:9" ht="15.75">
      <c r="A21" s="25"/>
      <c r="B21" s="4"/>
      <c r="C21" s="26" t="s">
        <v>47</v>
      </c>
      <c r="D21" s="14"/>
      <c r="E21" s="12"/>
      <c r="F21" s="12"/>
      <c r="G21" s="12"/>
      <c r="H21" s="12"/>
      <c r="I21" s="13" t="s">
        <v>30</v>
      </c>
    </row>
    <row r="22" spans="1:9" ht="15.75">
      <c r="A22" s="25"/>
      <c r="B22" s="4"/>
      <c r="C22" s="26" t="s">
        <v>47</v>
      </c>
      <c r="D22" s="14"/>
      <c r="E22" s="12"/>
      <c r="F22" s="12"/>
      <c r="G22" s="12"/>
      <c r="H22" s="12"/>
      <c r="I22" s="13" t="s">
        <v>30</v>
      </c>
    </row>
    <row r="23" spans="1:9" ht="15.75">
      <c r="A23" s="25"/>
      <c r="B23" s="4"/>
      <c r="C23" s="26" t="s">
        <v>47</v>
      </c>
      <c r="D23" s="14"/>
      <c r="E23" s="12"/>
      <c r="F23" s="12"/>
      <c r="G23" s="12"/>
      <c r="H23" s="12"/>
      <c r="I23" s="13" t="s">
        <v>30</v>
      </c>
    </row>
    <row r="24" spans="1:9" ht="15.75">
      <c r="A24" s="25"/>
      <c r="B24" s="4"/>
      <c r="C24" s="26" t="s">
        <v>47</v>
      </c>
      <c r="D24" s="14"/>
      <c r="E24" s="12"/>
      <c r="F24" s="12"/>
      <c r="G24" s="12"/>
      <c r="H24" s="12"/>
      <c r="I24" s="13" t="s">
        <v>30</v>
      </c>
    </row>
    <row r="25" spans="1:9" ht="15.75">
      <c r="A25" s="25"/>
      <c r="B25" s="20"/>
      <c r="C25" s="26" t="s">
        <v>47</v>
      </c>
      <c r="D25" s="14"/>
      <c r="E25" s="12"/>
      <c r="F25" s="12"/>
      <c r="G25" s="12"/>
      <c r="H25" s="12"/>
      <c r="I25" s="4"/>
    </row>
    <row r="26" spans="1:9" ht="18.75">
      <c r="A26" s="22" t="s">
        <v>25</v>
      </c>
      <c r="B26" s="22"/>
      <c r="C26" s="22"/>
      <c r="D26" s="23">
        <f>SUM(D27:D32)</f>
        <v>45000</v>
      </c>
      <c r="E26" s="24"/>
      <c r="F26" s="24"/>
      <c r="G26" s="24"/>
      <c r="H26" s="24"/>
      <c r="I26" s="22"/>
    </row>
    <row r="27" spans="1:9" ht="15.75">
      <c r="A27" s="25">
        <v>1</v>
      </c>
      <c r="B27" s="4" t="s">
        <v>41</v>
      </c>
      <c r="C27" s="26" t="s">
        <v>47</v>
      </c>
      <c r="D27" s="14">
        <v>25000</v>
      </c>
      <c r="E27" s="12"/>
      <c r="F27" s="12"/>
      <c r="G27" s="12"/>
      <c r="H27" s="12"/>
      <c r="I27" s="13" t="s">
        <v>30</v>
      </c>
    </row>
    <row r="28" spans="1:9" ht="15.75">
      <c r="A28" s="25">
        <v>1</v>
      </c>
      <c r="B28" s="4" t="s">
        <v>39</v>
      </c>
      <c r="C28" s="26" t="s">
        <v>47</v>
      </c>
      <c r="D28" s="14">
        <v>15000</v>
      </c>
      <c r="E28" s="12"/>
      <c r="F28" s="12"/>
      <c r="G28" s="12"/>
      <c r="H28" s="12"/>
      <c r="I28" s="13" t="s">
        <v>30</v>
      </c>
    </row>
    <row r="29" spans="1:9" ht="15.75">
      <c r="A29" s="25">
        <v>2</v>
      </c>
      <c r="B29" s="4" t="s">
        <v>40</v>
      </c>
      <c r="C29" s="26" t="s">
        <v>47</v>
      </c>
      <c r="D29" s="14">
        <v>5000</v>
      </c>
      <c r="E29" s="12"/>
      <c r="F29" s="12"/>
      <c r="G29" s="12"/>
      <c r="H29" s="12"/>
      <c r="I29" s="13" t="s">
        <v>30</v>
      </c>
    </row>
    <row r="30" spans="1:9" ht="15.75">
      <c r="A30" s="25"/>
      <c r="B30" s="4"/>
      <c r="C30" s="26" t="s">
        <v>47</v>
      </c>
      <c r="D30" s="14"/>
      <c r="E30" s="12"/>
      <c r="F30" s="12"/>
      <c r="G30" s="12"/>
      <c r="H30" s="12"/>
      <c r="I30" s="13" t="s">
        <v>30</v>
      </c>
    </row>
    <row r="31" spans="1:9" ht="15.75">
      <c r="A31" s="25"/>
      <c r="B31" s="4"/>
      <c r="C31" s="26" t="s">
        <v>47</v>
      </c>
      <c r="D31" s="14"/>
      <c r="E31" s="12"/>
      <c r="F31" s="12"/>
      <c r="G31" s="12"/>
      <c r="H31" s="12"/>
      <c r="I31" s="13" t="s">
        <v>30</v>
      </c>
    </row>
    <row r="32" spans="1:9" ht="15.75">
      <c r="A32" s="25"/>
      <c r="B32" s="4"/>
      <c r="C32" s="26" t="s">
        <v>47</v>
      </c>
      <c r="D32" s="14"/>
      <c r="E32" s="12"/>
      <c r="F32" s="12"/>
      <c r="G32" s="12"/>
      <c r="H32" s="12"/>
      <c r="I32" s="13" t="s">
        <v>30</v>
      </c>
    </row>
    <row r="33" spans="1:9" ht="15.75">
      <c r="A33" s="22" t="s">
        <v>15</v>
      </c>
      <c r="B33" s="22"/>
      <c r="C33" s="22"/>
      <c r="D33" s="23">
        <f>SUM(D34:D36)</f>
        <v>60000</v>
      </c>
      <c r="E33" s="24"/>
      <c r="F33" s="24"/>
      <c r="G33" s="24"/>
      <c r="H33" s="24"/>
      <c r="I33" s="22"/>
    </row>
    <row r="34" spans="1:9" ht="15.75">
      <c r="A34" s="25">
        <v>1</v>
      </c>
      <c r="B34" s="4"/>
      <c r="C34" s="4"/>
      <c r="D34" s="14">
        <v>25000</v>
      </c>
      <c r="E34" s="12"/>
      <c r="F34" s="12"/>
      <c r="G34" s="12"/>
      <c r="H34" s="12"/>
      <c r="I34" s="13"/>
    </row>
    <row r="35" spans="1:9" ht="15.75">
      <c r="A35" s="25">
        <v>2</v>
      </c>
      <c r="B35" s="4"/>
      <c r="C35" s="4"/>
      <c r="D35" s="14">
        <v>35000</v>
      </c>
      <c r="E35" s="12"/>
      <c r="F35" s="12"/>
      <c r="G35" s="12"/>
      <c r="H35" s="12"/>
      <c r="I35" s="13"/>
    </row>
    <row r="36" spans="1:9" ht="15.75">
      <c r="A36" s="25"/>
      <c r="B36" s="4"/>
      <c r="C36" s="4"/>
      <c r="D36" s="14"/>
      <c r="E36" s="12"/>
      <c r="F36" s="12"/>
      <c r="G36" s="12"/>
      <c r="H36" s="12"/>
      <c r="I36" s="13"/>
    </row>
    <row r="37" spans="1:9" ht="15.75">
      <c r="A37" s="4"/>
      <c r="B37" s="4"/>
      <c r="C37" s="4"/>
      <c r="D37" s="4"/>
      <c r="E37" s="4"/>
      <c r="F37" s="4"/>
      <c r="G37" s="4"/>
      <c r="H37" s="4"/>
      <c r="I37" s="4"/>
    </row>
    <row r="38" spans="1:9" ht="15.75">
      <c r="A38" s="10" t="s">
        <v>8</v>
      </c>
      <c r="B38" s="10"/>
      <c r="C38" s="10"/>
      <c r="D38" s="18">
        <f>SUM(D33,D26,D19,D12,D8,D4)</f>
        <v>430000</v>
      </c>
      <c r="E38" s="10"/>
      <c r="F38" s="10"/>
      <c r="G38" s="10"/>
      <c r="H38" s="10"/>
      <c r="I38" s="10"/>
    </row>
  </sheetData>
  <mergeCells count="1">
    <mergeCell ref="A1:I1"/>
  </mergeCells>
  <conditionalFormatting sqref="D38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1">
    <dataValidation type="list" allowBlank="1" showInputMessage="1" showErrorMessage="1" sqref="C5:C7 C9:C11 C13:C18 C20:C25 C27:C32">
      <formula1>Fristigkeit</formula1>
    </dataValidation>
  </dataValidations>
  <pageMargins left="0.7" right="0.7" top="0.78740157499999996" bottom="0.78740157499999996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47" sqref="C47"/>
    </sheetView>
  </sheetViews>
  <sheetFormatPr baseColWidth="10" defaultRowHeight="15"/>
  <sheetData>
    <row r="1" spans="1:1" ht="16.5">
      <c r="A1" s="27"/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Vermögen und Verbindlichkeiten</vt:lpstr>
      <vt:lpstr>Aktiva (größerer Druck)</vt:lpstr>
      <vt:lpstr>Passiva (größerer Druck)</vt:lpstr>
      <vt:lpstr>Tabelle1</vt:lpstr>
      <vt:lpstr>'Vermögen und Verbindlichkeiten'!Druckbereich</vt:lpstr>
      <vt:lpstr>'Vermögen und Verbindlichkeiten'!Drucktitel</vt:lpstr>
      <vt:lpstr>Fristigkeit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Voss</dc:creator>
  <cp:lastModifiedBy>Jan Voss</cp:lastModifiedBy>
  <cp:lastPrinted>2017-03-14T12:30:56Z</cp:lastPrinted>
  <dcterms:created xsi:type="dcterms:W3CDTF">2015-01-26T14:47:41Z</dcterms:created>
  <dcterms:modified xsi:type="dcterms:W3CDTF">2017-03-14T12:48:37Z</dcterms:modified>
</cp:coreProperties>
</file>